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Quynh\Desktop\"/>
    </mc:Choice>
  </mc:AlternateContent>
  <xr:revisionPtr revIDLastSave="0" documentId="8_{4A207EB3-4482-4BF3-B914-E333AB07551F}" xr6:coauthVersionLast="47" xr6:coauthVersionMax="47" xr10:uidLastSave="{00000000-0000-0000-0000-000000000000}"/>
  <bookViews>
    <workbookView xWindow="-120" yWindow="-120" windowWidth="29040" windowHeight="15840" xr2:uid="{9E100822-B1C4-4DE5-87C6-5C171DAF6284}"/>
  </bookViews>
  <sheets>
    <sheet name="04.12" sheetId="1" r:id="rId1"/>
  </sheets>
  <definedNames>
    <definedName name="_xlnm.Print_Area" localSheetId="0">'04.12'!$A$1:$K$35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3" i="1" l="1"/>
  <c r="G13" i="1" s="1"/>
  <c r="I13" i="1" s="1"/>
  <c r="B13" i="1"/>
  <c r="K13" i="1" s="1"/>
  <c r="J11" i="1"/>
  <c r="I11" i="1"/>
  <c r="G11" i="1"/>
  <c r="E11" i="1"/>
  <c r="F11" i="1" s="1"/>
  <c r="D7" i="1"/>
  <c r="G7" i="1" s="1"/>
  <c r="I7" i="1" s="1"/>
  <c r="J6" i="1"/>
  <c r="I6" i="1"/>
  <c r="F6" i="1"/>
  <c r="E7" i="1" l="1"/>
  <c r="F7" i="1" s="1"/>
  <c r="J7" i="1"/>
  <c r="E13" i="1"/>
  <c r="F13" i="1" s="1"/>
  <c r="J13" i="1"/>
  <c r="B15" i="1"/>
  <c r="D8" i="1"/>
  <c r="D15" i="1"/>
  <c r="J8" i="1" l="1"/>
  <c r="E8" i="1"/>
  <c r="F8" i="1" s="1"/>
  <c r="D9" i="1"/>
  <c r="G8" i="1"/>
  <c r="I8" i="1" s="1"/>
  <c r="J15" i="1"/>
  <c r="E15" i="1"/>
  <c r="F15" i="1" s="1"/>
  <c r="G15" i="1"/>
  <c r="I15" i="1" s="1"/>
  <c r="D17" i="1"/>
  <c r="B17" i="1"/>
  <c r="K15" i="1"/>
  <c r="G9" i="1" l="1"/>
  <c r="I9" i="1" s="1"/>
  <c r="D10" i="1"/>
  <c r="J9" i="1"/>
  <c r="E9" i="1"/>
  <c r="F9" i="1" s="1"/>
  <c r="G17" i="1"/>
  <c r="I17" i="1" s="1"/>
  <c r="D19" i="1"/>
  <c r="J17" i="1"/>
  <c r="E17" i="1"/>
  <c r="F17" i="1" s="1"/>
  <c r="K17" i="1"/>
  <c r="B19" i="1"/>
  <c r="K19" i="1" s="1"/>
  <c r="J19" i="1" l="1"/>
  <c r="E19" i="1"/>
  <c r="F19" i="1" s="1"/>
  <c r="G19" i="1"/>
  <c r="I19" i="1" s="1"/>
  <c r="J10" i="1"/>
  <c r="E10" i="1"/>
  <c r="F10" i="1" s="1"/>
  <c r="D12" i="1"/>
  <c r="G10" i="1"/>
  <c r="I10" i="1" s="1"/>
  <c r="D14" i="1" l="1"/>
  <c r="G12" i="1"/>
  <c r="I12" i="1" s="1"/>
  <c r="J12" i="1"/>
  <c r="E12" i="1"/>
  <c r="F12" i="1" s="1"/>
  <c r="G14" i="1" l="1"/>
  <c r="I14" i="1" s="1"/>
  <c r="E14" i="1"/>
  <c r="F14" i="1" s="1"/>
  <c r="D16" i="1"/>
  <c r="J14" i="1"/>
  <c r="D18" i="1" l="1"/>
  <c r="G16" i="1"/>
  <c r="I16" i="1" s="1"/>
  <c r="J16" i="1"/>
  <c r="E16" i="1"/>
  <c r="F16" i="1" s="1"/>
  <c r="J18" i="1" l="1"/>
  <c r="G18" i="1"/>
  <c r="I18" i="1" s="1"/>
  <c r="E18" i="1"/>
  <c r="F18" i="1" s="1"/>
</calcChain>
</file>

<file path=xl/sharedStrings.xml><?xml version="1.0" encoding="utf-8"?>
<sst xmlns="http://schemas.openxmlformats.org/spreadsheetml/2006/main" count="85" uniqueCount="45">
  <si>
    <r>
      <rPr>
        <b/>
        <sz val="12"/>
        <color theme="1"/>
        <rFont val="Times New Roman"/>
        <family val="1"/>
      </rPr>
      <t>PACIFIC LINES CO., LTD</t>
    </r>
    <r>
      <rPr>
        <sz val="12"/>
        <color theme="1"/>
        <rFont val="Times New Roman"/>
        <family val="1"/>
      </rPr>
      <t xml:space="preserve">
Add: 45D/19 D5 St., W. 25, Binh Thanh Dist, HCMC, Viet Nam
Tel: 19008603                              Fax: +84.8.62584739
E-mail: info@pacificlines.com.vn   Website: www.pacificlines.com.vn</t>
    </r>
  </si>
  <si>
    <t>SAILING SCHEDULE FOR DOMESTIC SERVICES
(Updated 04/12/2024)</t>
  </si>
  <si>
    <t>VESSEL NAME</t>
  </si>
  <si>
    <t xml:space="preserve">HCM </t>
  </si>
  <si>
    <t>QUI NHON (TCMT)</t>
  </si>
  <si>
    <t>CHU LAI</t>
  </si>
  <si>
    <t>HCM</t>
  </si>
  <si>
    <t>POL</t>
  </si>
  <si>
    <t>VOY.</t>
  </si>
  <si>
    <t>ETD</t>
  </si>
  <si>
    <t>ETA</t>
  </si>
  <si>
    <t>POD</t>
  </si>
  <si>
    <t>SON TRA 126</t>
  </si>
  <si>
    <t>VICT</t>
  </si>
  <si>
    <t>V007N</t>
  </si>
  <si>
    <t>V007S</t>
  </si>
  <si>
    <t>V008N</t>
  </si>
  <si>
    <t>V008S</t>
  </si>
  <si>
    <t>V009N</t>
  </si>
  <si>
    <t>V009S</t>
  </si>
  <si>
    <t>SPITC</t>
  </si>
  <si>
    <t>V010N</t>
  </si>
  <si>
    <t>V010S</t>
  </si>
  <si>
    <t>V011N</t>
  </si>
  <si>
    <t>V011S</t>
  </si>
  <si>
    <t>PHU QUY 126</t>
  </si>
  <si>
    <t>CAT LAI</t>
  </si>
  <si>
    <t>V013N</t>
  </si>
  <si>
    <t>V013S</t>
  </si>
  <si>
    <t>V012N</t>
  </si>
  <si>
    <t>V012S</t>
  </si>
  <si>
    <t>V014N</t>
  </si>
  <si>
    <t>V014S</t>
  </si>
  <si>
    <t>V015N</t>
  </si>
  <si>
    <t>V015S</t>
  </si>
  <si>
    <t>V016N</t>
  </si>
  <si>
    <t>V016S</t>
  </si>
  <si>
    <t>V017N</t>
  </si>
  <si>
    <t>V017S</t>
  </si>
  <si>
    <t>*Above sailing schedule is subject to change with/without prior notice
Closing time SP-ITC 11:00h ETD-1day</t>
  </si>
  <si>
    <t>For further information and booking inquiries, please contact:</t>
  </si>
  <si>
    <r>
      <rPr>
        <b/>
        <u/>
        <sz val="9"/>
        <color theme="1"/>
        <rFont val="Times New Roman"/>
        <family val="1"/>
      </rPr>
      <t xml:space="preserve">HO CHI MINH
</t>
    </r>
    <r>
      <rPr>
        <b/>
        <sz val="9"/>
        <color theme="1"/>
        <rFont val="Times New Roman"/>
        <family val="1"/>
      </rPr>
      <t xml:space="preserve">
PACIFIC LINES HCM
</t>
    </r>
    <r>
      <rPr>
        <sz val="9"/>
        <color theme="1"/>
        <rFont val="Times New Roman"/>
        <family val="1"/>
      </rPr>
      <t xml:space="preserve">Add: Pacific Lines Bldg, 45D/19 D5 St, 
W.25, Binh Thanh Dist., HCMC, Viet Nam
Tel:  +84 28 6258 7663
Fax: +84 28 6258 4739  
Email: info@pacificlines.com.vn
</t>
    </r>
    <r>
      <rPr>
        <b/>
        <sz val="9"/>
        <color theme="1"/>
        <rFont val="Times New Roman"/>
        <family val="1"/>
      </rPr>
      <t>Main Contacts:</t>
    </r>
    <r>
      <rPr>
        <sz val="9"/>
        <color theme="1"/>
        <rFont val="Times New Roman"/>
        <family val="1"/>
      </rPr>
      <t xml:space="preserve">
- Sales Mr Đạt:      0943 595 098
- Sales Mr Ân:       0908 772 862
- Sales Mr Khánh:  0918 169 369
- Sales Mr Hoà:     0964 800 800
- Cs Ms Trinh:      0903 548 106
- Asst Ms Quỳnh:  0983 007 274</t>
    </r>
  </si>
  <si>
    <r>
      <rPr>
        <b/>
        <u/>
        <sz val="9"/>
        <color theme="1"/>
        <rFont val="Times New Roman"/>
        <family val="1"/>
      </rPr>
      <t xml:space="preserve">QUY NHON
</t>
    </r>
    <r>
      <rPr>
        <sz val="9"/>
        <color theme="1"/>
        <rFont val="Times New Roman"/>
        <family val="1"/>
      </rPr>
      <t xml:space="preserve">
</t>
    </r>
    <r>
      <rPr>
        <b/>
        <sz val="9"/>
        <color theme="1"/>
        <rFont val="Times New Roman"/>
        <family val="1"/>
      </rPr>
      <t>PACIFIC LINES QUY NHON</t>
    </r>
    <r>
      <rPr>
        <sz val="9"/>
        <color theme="1"/>
        <rFont val="Times New Roman"/>
        <family val="1"/>
      </rPr>
      <t xml:space="preserve">
Add: 155 Phan Chu Trinh St, Le Loi Ward, Quy Nhon City, Binh Dinh, Viet Nam.
Tel:  +84 256 3891 022  
Fax: +84 256 389 1008
Email: quynhon@pacificlines.com.vn
</t>
    </r>
    <r>
      <rPr>
        <b/>
        <sz val="9"/>
        <color theme="1"/>
        <rFont val="Times New Roman"/>
        <family val="1"/>
      </rPr>
      <t xml:space="preserve">
Main Contacts:
</t>
    </r>
    <r>
      <rPr>
        <sz val="9"/>
        <color theme="1"/>
        <rFont val="Times New Roman"/>
        <family val="1"/>
      </rPr>
      <t>- Mr Quý: 0935 957 079</t>
    </r>
  </si>
  <si>
    <r>
      <rPr>
        <b/>
        <u/>
        <sz val="9"/>
        <color theme="1"/>
        <rFont val="Times New Roman"/>
        <family val="1"/>
      </rPr>
      <t xml:space="preserve">CHU LAI, DA NANG
</t>
    </r>
    <r>
      <rPr>
        <sz val="9"/>
        <color theme="1"/>
        <rFont val="Times New Roman"/>
        <family val="1"/>
      </rPr>
      <t xml:space="preserve">
</t>
    </r>
    <r>
      <rPr>
        <b/>
        <sz val="9"/>
        <color theme="1"/>
        <rFont val="Times New Roman"/>
        <family val="1"/>
      </rPr>
      <t>PACIFIC LINES DA NANG</t>
    </r>
    <r>
      <rPr>
        <sz val="9"/>
        <color theme="1"/>
        <rFont val="Times New Roman"/>
        <family val="1"/>
      </rPr>
      <t xml:space="preserve">
Add: R.304, 03rd Fl, Sada Office, 05 Cao Thang St, Thanh Binh Ward, Hai Chau Dist., Da Nang City, Viet Nam.
Tel:  +84 236 358 4034
Fax: +84 236 358 4031
Email: danang@pacificlines.com.vn
</t>
    </r>
    <r>
      <rPr>
        <b/>
        <sz val="9"/>
        <color theme="1"/>
        <rFont val="Times New Roman"/>
        <family val="1"/>
      </rPr>
      <t xml:space="preserve">
Main Contacts:
</t>
    </r>
    <r>
      <rPr>
        <sz val="9"/>
        <color theme="1"/>
        <rFont val="Times New Roman"/>
        <family val="1"/>
      </rPr>
      <t>- Sales Mr Dũng: 0934 888 747
- Ms Duyên:        0942 017 274</t>
    </r>
  </si>
  <si>
    <r>
      <rPr>
        <b/>
        <u/>
        <sz val="9"/>
        <color theme="1"/>
        <rFont val="Times New Roman"/>
        <family val="1"/>
      </rPr>
      <t xml:space="preserve">HAI PHONG
</t>
    </r>
    <r>
      <rPr>
        <sz val="9"/>
        <color theme="1"/>
        <rFont val="Times New Roman"/>
        <family val="1"/>
      </rPr>
      <t xml:space="preserve">
</t>
    </r>
    <r>
      <rPr>
        <b/>
        <sz val="9"/>
        <color theme="1"/>
        <rFont val="Times New Roman"/>
        <family val="1"/>
      </rPr>
      <t>PACIFIC LINES HAI PHONG</t>
    </r>
    <r>
      <rPr>
        <sz val="9"/>
        <color theme="1"/>
        <rFont val="Times New Roman"/>
        <family val="1"/>
      </rPr>
      <t xml:space="preserve">
Add: R.1707, 17th Fl, Cat Bi Plaza, 01 Le Hong Phong St, Lac Vien Ward, Hai Phong, Viet Nam.
Tel:  +84 2253 26 26 51
Fax: +84 2253 26 25 90 
Email: cs2@pacificlines.com.vn
</t>
    </r>
    <r>
      <rPr>
        <b/>
        <sz val="9"/>
        <color theme="1"/>
        <rFont val="Times New Roman"/>
        <family val="1"/>
      </rPr>
      <t>Main Contacts:</t>
    </r>
    <r>
      <rPr>
        <sz val="9"/>
        <color theme="1"/>
        <rFont val="Times New Roman"/>
        <family val="1"/>
      </rPr>
      <t xml:space="preserve">
- Ms Phúc:    0974 876 759
- Ms Hương: 0985 898 976
- Ms Hà:       0934 464 699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</si>
</sst>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"/>
  </numFmts>
  <fonts count="9" x14ac:knownFonts="1">
    <font>
      <sz val="11"/>
      <color theme="1"/>
      <name val="Aptos Narrow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8"/>
      <color theme="1"/>
      <name val="Times New Roman"/>
      <family val="1"/>
    </font>
    <font>
      <i/>
      <sz val="11"/>
      <color theme="1"/>
      <name val="Times New Roman"/>
      <family val="1"/>
    </font>
    <font>
      <b/>
      <i/>
      <sz val="11"/>
      <color theme="1"/>
      <name val="Times New Roman"/>
      <family val="1"/>
    </font>
    <font>
      <sz val="9"/>
      <color theme="1"/>
      <name val="Times New Roman"/>
      <family val="1"/>
    </font>
    <font>
      <b/>
      <u/>
      <sz val="9"/>
      <color theme="1"/>
      <name val="Times New Roman"/>
      <family val="1"/>
    </font>
    <font>
      <b/>
      <sz val="9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164" fontId="1" fillId="3" borderId="5" xfId="0" applyNumberFormat="1" applyFont="1" applyFill="1" applyBorder="1" applyAlignment="1">
      <alignment horizontal="center" vertical="center"/>
    </xf>
    <xf numFmtId="164" fontId="1" fillId="3" borderId="6" xfId="0" applyNumberFormat="1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164" fontId="1" fillId="4" borderId="5" xfId="0" applyNumberFormat="1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353289</xdr:colOff>
      <xdr:row>0</xdr:row>
      <xdr:rowOff>72629</xdr:rowOff>
    </xdr:from>
    <xdr:to>
      <xdr:col>3</xdr:col>
      <xdr:colOff>747779</xdr:colOff>
      <xdr:row>0</xdr:row>
      <xdr:rowOff>1108949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2C737C2-9974-431D-8B98-DABDE3A986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3289" y="72629"/>
          <a:ext cx="3775865" cy="10363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2DDACD-8A6C-406E-8423-ABEE1D35EDBA}">
  <dimension ref="A1:K36"/>
  <sheetViews>
    <sheetView tabSelected="1" view="pageBreakPreview" topLeftCell="A20" zoomScale="145" zoomScaleNormal="130" zoomScaleSheetLayoutView="145" workbookViewId="0">
      <selection activeCell="I39" sqref="I39"/>
    </sheetView>
  </sheetViews>
  <sheetFormatPr defaultRowHeight="15" x14ac:dyDescent="0.25"/>
  <cols>
    <col min="1" max="1" width="16.42578125" customWidth="1"/>
    <col min="2" max="2" width="18.140625" customWidth="1"/>
    <col min="3" max="3" width="16.140625" customWidth="1"/>
    <col min="4" max="4" width="13.7109375" customWidth="1"/>
    <col min="5" max="6" width="12.7109375" customWidth="1"/>
    <col min="7" max="7" width="13.42578125" customWidth="1"/>
    <col min="8" max="8" width="13.28515625" customWidth="1"/>
    <col min="9" max="9" width="13.42578125" customWidth="1"/>
    <col min="10" max="10" width="14.28515625" customWidth="1"/>
    <col min="11" max="11" width="21.140625" customWidth="1"/>
  </cols>
  <sheetData>
    <row r="1" spans="1:11" ht="96" customHeight="1" x14ac:dyDescent="0.25">
      <c r="A1" s="1"/>
      <c r="B1" s="1"/>
      <c r="C1" s="1"/>
      <c r="D1" s="1"/>
      <c r="E1" s="1"/>
      <c r="F1" s="1"/>
      <c r="G1" s="2" t="s">
        <v>0</v>
      </c>
      <c r="H1" s="2"/>
      <c r="I1" s="2"/>
      <c r="J1" s="2"/>
      <c r="K1" s="2"/>
    </row>
    <row r="2" spans="1:11" ht="42" customHeight="1" x14ac:dyDescent="0.3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spans="1:11" ht="15.75" thickBot="1" x14ac:dyDescent="0.3"/>
    <row r="4" spans="1:11" ht="19.5" customHeight="1" thickTop="1" x14ac:dyDescent="0.25">
      <c r="A4" s="4" t="s">
        <v>2</v>
      </c>
      <c r="B4" s="5" t="s">
        <v>3</v>
      </c>
      <c r="C4" s="5"/>
      <c r="D4" s="5"/>
      <c r="E4" s="6" t="s">
        <v>4</v>
      </c>
      <c r="F4" s="5"/>
      <c r="G4" s="6" t="s">
        <v>5</v>
      </c>
      <c r="H4" s="6"/>
      <c r="I4" s="6"/>
      <c r="J4" s="5" t="s">
        <v>6</v>
      </c>
      <c r="K4" s="7"/>
    </row>
    <row r="5" spans="1:11" ht="19.5" customHeight="1" x14ac:dyDescent="0.25">
      <c r="A5" s="8"/>
      <c r="B5" s="9" t="s">
        <v>7</v>
      </c>
      <c r="C5" s="9" t="s">
        <v>8</v>
      </c>
      <c r="D5" s="9" t="s">
        <v>9</v>
      </c>
      <c r="E5" s="9" t="s">
        <v>10</v>
      </c>
      <c r="F5" s="9" t="s">
        <v>9</v>
      </c>
      <c r="G5" s="9" t="s">
        <v>10</v>
      </c>
      <c r="H5" s="9" t="s">
        <v>8</v>
      </c>
      <c r="I5" s="9" t="s">
        <v>9</v>
      </c>
      <c r="J5" s="9" t="s">
        <v>10</v>
      </c>
      <c r="K5" s="10" t="s">
        <v>11</v>
      </c>
    </row>
    <row r="6" spans="1:11" ht="19.5" customHeight="1" x14ac:dyDescent="0.25">
      <c r="A6" s="11" t="s">
        <v>12</v>
      </c>
      <c r="B6" s="12" t="s">
        <v>13</v>
      </c>
      <c r="C6" s="12" t="s">
        <v>14</v>
      </c>
      <c r="D6" s="13">
        <v>45626</v>
      </c>
      <c r="E6" s="13">
        <v>45628</v>
      </c>
      <c r="F6" s="13">
        <f t="shared" ref="F6:F19" si="0">E6</f>
        <v>45628</v>
      </c>
      <c r="G6" s="13">
        <v>45630</v>
      </c>
      <c r="H6" s="12" t="s">
        <v>15</v>
      </c>
      <c r="I6" s="13">
        <f t="shared" ref="I6:I19" si="1">G6</f>
        <v>45630</v>
      </c>
      <c r="J6" s="13">
        <f t="shared" ref="J6:J19" si="2">D6+7</f>
        <v>45633</v>
      </c>
      <c r="K6" s="14" t="s">
        <v>13</v>
      </c>
    </row>
    <row r="7" spans="1:11" ht="19.5" customHeight="1" x14ac:dyDescent="0.25">
      <c r="A7" s="11" t="s">
        <v>12</v>
      </c>
      <c r="B7" s="12" t="s">
        <v>13</v>
      </c>
      <c r="C7" s="12" t="s">
        <v>16</v>
      </c>
      <c r="D7" s="13">
        <f t="shared" ref="D7" si="3">D6+7</f>
        <v>45633</v>
      </c>
      <c r="E7" s="13">
        <f t="shared" ref="E7:E8" si="4">D7+3</f>
        <v>45636</v>
      </c>
      <c r="F7" s="13">
        <f t="shared" si="0"/>
        <v>45636</v>
      </c>
      <c r="G7" s="13">
        <f t="shared" ref="G7:G19" si="5">D7+4</f>
        <v>45637</v>
      </c>
      <c r="H7" s="12" t="s">
        <v>17</v>
      </c>
      <c r="I7" s="13">
        <f>G7</f>
        <v>45637</v>
      </c>
      <c r="J7" s="13">
        <f t="shared" si="2"/>
        <v>45640</v>
      </c>
      <c r="K7" s="14" t="s">
        <v>13</v>
      </c>
    </row>
    <row r="8" spans="1:11" ht="19.5" customHeight="1" x14ac:dyDescent="0.25">
      <c r="A8" s="11" t="s">
        <v>12</v>
      </c>
      <c r="B8" s="12" t="s">
        <v>13</v>
      </c>
      <c r="C8" s="12" t="s">
        <v>18</v>
      </c>
      <c r="D8" s="13">
        <f>D7+7</f>
        <v>45640</v>
      </c>
      <c r="E8" s="13">
        <f t="shared" si="4"/>
        <v>45643</v>
      </c>
      <c r="F8" s="13">
        <f t="shared" si="0"/>
        <v>45643</v>
      </c>
      <c r="G8" s="13">
        <f t="shared" si="5"/>
        <v>45644</v>
      </c>
      <c r="H8" s="12" t="s">
        <v>19</v>
      </c>
      <c r="I8" s="13">
        <f t="shared" si="1"/>
        <v>45644</v>
      </c>
      <c r="J8" s="13">
        <f t="shared" si="2"/>
        <v>45647</v>
      </c>
      <c r="K8" s="14" t="s">
        <v>20</v>
      </c>
    </row>
    <row r="9" spans="1:11" ht="19.5" customHeight="1" x14ac:dyDescent="0.25">
      <c r="A9" s="11" t="s">
        <v>12</v>
      </c>
      <c r="B9" s="12" t="s">
        <v>20</v>
      </c>
      <c r="C9" s="12" t="s">
        <v>21</v>
      </c>
      <c r="D9" s="13">
        <f>D8+7</f>
        <v>45647</v>
      </c>
      <c r="E9" s="13">
        <f>D9+3</f>
        <v>45650</v>
      </c>
      <c r="F9" s="13">
        <f t="shared" si="0"/>
        <v>45650</v>
      </c>
      <c r="G9" s="13">
        <f t="shared" si="5"/>
        <v>45651</v>
      </c>
      <c r="H9" s="12" t="s">
        <v>22</v>
      </c>
      <c r="I9" s="13">
        <f t="shared" si="1"/>
        <v>45651</v>
      </c>
      <c r="J9" s="13">
        <f>D9+7</f>
        <v>45654</v>
      </c>
      <c r="K9" s="14" t="s">
        <v>20</v>
      </c>
    </row>
    <row r="10" spans="1:11" ht="19.5" customHeight="1" x14ac:dyDescent="0.25">
      <c r="A10" s="11" t="s">
        <v>12</v>
      </c>
      <c r="B10" s="12" t="s">
        <v>20</v>
      </c>
      <c r="C10" s="12" t="s">
        <v>23</v>
      </c>
      <c r="D10" s="13">
        <f>D9+7</f>
        <v>45654</v>
      </c>
      <c r="E10" s="13">
        <f t="shared" ref="E10:E19" si="6">D10+3</f>
        <v>45657</v>
      </c>
      <c r="F10" s="13">
        <f t="shared" si="0"/>
        <v>45657</v>
      </c>
      <c r="G10" s="13">
        <f t="shared" si="5"/>
        <v>45658</v>
      </c>
      <c r="H10" s="12" t="s">
        <v>24</v>
      </c>
      <c r="I10" s="13">
        <f t="shared" si="1"/>
        <v>45658</v>
      </c>
      <c r="J10" s="13">
        <f>D10+7</f>
        <v>45661</v>
      </c>
      <c r="K10" s="14" t="s">
        <v>20</v>
      </c>
    </row>
    <row r="11" spans="1:11" ht="19.5" customHeight="1" x14ac:dyDescent="0.25">
      <c r="A11" s="15" t="s">
        <v>25</v>
      </c>
      <c r="B11" s="16" t="s">
        <v>26</v>
      </c>
      <c r="C11" s="16" t="s">
        <v>27</v>
      </c>
      <c r="D11" s="17">
        <v>45292</v>
      </c>
      <c r="E11" s="17">
        <f t="shared" si="6"/>
        <v>45295</v>
      </c>
      <c r="F11" s="17">
        <f>E11</f>
        <v>45295</v>
      </c>
      <c r="G11" s="17">
        <f>D11+4</f>
        <v>45296</v>
      </c>
      <c r="H11" s="17" t="s">
        <v>28</v>
      </c>
      <c r="I11" s="17">
        <f>G11</f>
        <v>45296</v>
      </c>
      <c r="J11" s="17">
        <f>D11+7</f>
        <v>45299</v>
      </c>
      <c r="K11" s="18" t="s">
        <v>26</v>
      </c>
    </row>
    <row r="12" spans="1:11" ht="19.5" customHeight="1" x14ac:dyDescent="0.25">
      <c r="A12" s="11" t="s">
        <v>12</v>
      </c>
      <c r="B12" s="12" t="s">
        <v>20</v>
      </c>
      <c r="C12" s="12" t="s">
        <v>29</v>
      </c>
      <c r="D12" s="13">
        <f t="shared" ref="D12:D19" si="7">D10+7</f>
        <v>45661</v>
      </c>
      <c r="E12" s="13">
        <f t="shared" si="6"/>
        <v>45664</v>
      </c>
      <c r="F12" s="13">
        <f t="shared" si="0"/>
        <v>45664</v>
      </c>
      <c r="G12" s="13">
        <f t="shared" si="5"/>
        <v>45665</v>
      </c>
      <c r="H12" s="12" t="s">
        <v>30</v>
      </c>
      <c r="I12" s="13">
        <f t="shared" si="1"/>
        <v>45665</v>
      </c>
      <c r="J12" s="13">
        <f t="shared" ref="J12" si="8">D12+7</f>
        <v>45668</v>
      </c>
      <c r="K12" s="14" t="s">
        <v>20</v>
      </c>
    </row>
    <row r="13" spans="1:11" ht="19.5" customHeight="1" x14ac:dyDescent="0.25">
      <c r="A13" s="15" t="s">
        <v>25</v>
      </c>
      <c r="B13" s="16" t="str">
        <f>B11</f>
        <v>CAT LAI</v>
      </c>
      <c r="C13" s="16" t="s">
        <v>31</v>
      </c>
      <c r="D13" s="17">
        <f t="shared" si="7"/>
        <v>45299</v>
      </c>
      <c r="E13" s="17">
        <f t="shared" si="6"/>
        <v>45302</v>
      </c>
      <c r="F13" s="17">
        <f>E13</f>
        <v>45302</v>
      </c>
      <c r="G13" s="17">
        <f>D13+4</f>
        <v>45303</v>
      </c>
      <c r="H13" s="17" t="s">
        <v>32</v>
      </c>
      <c r="I13" s="17">
        <f>G13</f>
        <v>45303</v>
      </c>
      <c r="J13" s="17">
        <f>D13+7</f>
        <v>45306</v>
      </c>
      <c r="K13" s="18" t="str">
        <f>B13</f>
        <v>CAT LAI</v>
      </c>
    </row>
    <row r="14" spans="1:11" ht="19.5" customHeight="1" x14ac:dyDescent="0.25">
      <c r="A14" s="11" t="s">
        <v>12</v>
      </c>
      <c r="B14" s="12" t="s">
        <v>20</v>
      </c>
      <c r="C14" s="12" t="s">
        <v>27</v>
      </c>
      <c r="D14" s="13">
        <f t="shared" si="7"/>
        <v>45668</v>
      </c>
      <c r="E14" s="13">
        <f t="shared" si="6"/>
        <v>45671</v>
      </c>
      <c r="F14" s="13">
        <f t="shared" si="0"/>
        <v>45671</v>
      </c>
      <c r="G14" s="13">
        <f t="shared" si="5"/>
        <v>45672</v>
      </c>
      <c r="H14" s="12" t="s">
        <v>28</v>
      </c>
      <c r="I14" s="13">
        <f t="shared" si="1"/>
        <v>45672</v>
      </c>
      <c r="J14" s="13">
        <f t="shared" si="2"/>
        <v>45675</v>
      </c>
      <c r="K14" s="14" t="s">
        <v>20</v>
      </c>
    </row>
    <row r="15" spans="1:11" ht="19.5" customHeight="1" x14ac:dyDescent="0.25">
      <c r="A15" s="15" t="s">
        <v>25</v>
      </c>
      <c r="B15" s="16" t="str">
        <f>B13</f>
        <v>CAT LAI</v>
      </c>
      <c r="C15" s="16" t="s">
        <v>33</v>
      </c>
      <c r="D15" s="17">
        <f t="shared" si="7"/>
        <v>45306</v>
      </c>
      <c r="E15" s="17">
        <f t="shared" si="6"/>
        <v>45309</v>
      </c>
      <c r="F15" s="17">
        <f t="shared" si="0"/>
        <v>45309</v>
      </c>
      <c r="G15" s="17">
        <f t="shared" si="5"/>
        <v>45310</v>
      </c>
      <c r="H15" s="17" t="s">
        <v>34</v>
      </c>
      <c r="I15" s="17">
        <f t="shared" si="1"/>
        <v>45310</v>
      </c>
      <c r="J15" s="17">
        <f t="shared" si="2"/>
        <v>45313</v>
      </c>
      <c r="K15" s="18" t="str">
        <f>B15</f>
        <v>CAT LAI</v>
      </c>
    </row>
    <row r="16" spans="1:11" ht="19.5" customHeight="1" x14ac:dyDescent="0.25">
      <c r="A16" s="11" t="s">
        <v>12</v>
      </c>
      <c r="B16" s="12" t="s">
        <v>20</v>
      </c>
      <c r="C16" s="12" t="s">
        <v>31</v>
      </c>
      <c r="D16" s="13">
        <f t="shared" si="7"/>
        <v>45675</v>
      </c>
      <c r="E16" s="13">
        <f t="shared" si="6"/>
        <v>45678</v>
      </c>
      <c r="F16" s="13">
        <f t="shared" si="0"/>
        <v>45678</v>
      </c>
      <c r="G16" s="13">
        <f t="shared" si="5"/>
        <v>45679</v>
      </c>
      <c r="H16" s="12" t="s">
        <v>32</v>
      </c>
      <c r="I16" s="13">
        <f t="shared" si="1"/>
        <v>45679</v>
      </c>
      <c r="J16" s="13">
        <f t="shared" si="2"/>
        <v>45682</v>
      </c>
      <c r="K16" s="14" t="s">
        <v>20</v>
      </c>
    </row>
    <row r="17" spans="1:11" ht="19.5" customHeight="1" x14ac:dyDescent="0.25">
      <c r="A17" s="15" t="s">
        <v>25</v>
      </c>
      <c r="B17" s="16" t="str">
        <f>B15</f>
        <v>CAT LAI</v>
      </c>
      <c r="C17" s="16" t="s">
        <v>35</v>
      </c>
      <c r="D17" s="17">
        <f t="shared" si="7"/>
        <v>45313</v>
      </c>
      <c r="E17" s="17">
        <f t="shared" si="6"/>
        <v>45316</v>
      </c>
      <c r="F17" s="17">
        <f t="shared" si="0"/>
        <v>45316</v>
      </c>
      <c r="G17" s="17">
        <f t="shared" si="5"/>
        <v>45317</v>
      </c>
      <c r="H17" s="17" t="s">
        <v>36</v>
      </c>
      <c r="I17" s="17">
        <f t="shared" si="1"/>
        <v>45317</v>
      </c>
      <c r="J17" s="17">
        <f t="shared" si="2"/>
        <v>45320</v>
      </c>
      <c r="K17" s="18" t="str">
        <f>B17</f>
        <v>CAT LAI</v>
      </c>
    </row>
    <row r="18" spans="1:11" ht="19.5" customHeight="1" x14ac:dyDescent="0.25">
      <c r="A18" s="11" t="s">
        <v>12</v>
      </c>
      <c r="B18" s="12" t="s">
        <v>20</v>
      </c>
      <c r="C18" s="12" t="s">
        <v>33</v>
      </c>
      <c r="D18" s="13">
        <f t="shared" si="7"/>
        <v>45682</v>
      </c>
      <c r="E18" s="13">
        <f t="shared" si="6"/>
        <v>45685</v>
      </c>
      <c r="F18" s="13">
        <f t="shared" si="0"/>
        <v>45685</v>
      </c>
      <c r="G18" s="13">
        <f t="shared" si="5"/>
        <v>45686</v>
      </c>
      <c r="H18" s="12" t="s">
        <v>34</v>
      </c>
      <c r="I18" s="13">
        <f t="shared" si="1"/>
        <v>45686</v>
      </c>
      <c r="J18" s="13">
        <f t="shared" si="2"/>
        <v>45689</v>
      </c>
      <c r="K18" s="14" t="s">
        <v>20</v>
      </c>
    </row>
    <row r="19" spans="1:11" ht="19.5" customHeight="1" x14ac:dyDescent="0.25">
      <c r="A19" s="15" t="s">
        <v>25</v>
      </c>
      <c r="B19" s="16" t="str">
        <f>B17</f>
        <v>CAT LAI</v>
      </c>
      <c r="C19" s="16" t="s">
        <v>37</v>
      </c>
      <c r="D19" s="17">
        <f t="shared" si="7"/>
        <v>45320</v>
      </c>
      <c r="E19" s="17">
        <f t="shared" si="6"/>
        <v>45323</v>
      </c>
      <c r="F19" s="17">
        <f t="shared" si="0"/>
        <v>45323</v>
      </c>
      <c r="G19" s="17">
        <f t="shared" si="5"/>
        <v>45324</v>
      </c>
      <c r="H19" s="17" t="s">
        <v>38</v>
      </c>
      <c r="I19" s="17">
        <f t="shared" si="1"/>
        <v>45324</v>
      </c>
      <c r="J19" s="17">
        <f t="shared" si="2"/>
        <v>45327</v>
      </c>
      <c r="K19" s="18" t="str">
        <f>B19</f>
        <v>CAT LAI</v>
      </c>
    </row>
    <row r="20" spans="1:11" ht="29.25" customHeight="1" thickBot="1" x14ac:dyDescent="0.3">
      <c r="A20" s="19" t="s">
        <v>39</v>
      </c>
      <c r="B20" s="20"/>
      <c r="C20" s="20"/>
      <c r="D20" s="20"/>
      <c r="E20" s="20"/>
      <c r="F20" s="20"/>
      <c r="G20" s="20"/>
      <c r="H20" s="20"/>
      <c r="I20" s="20"/>
      <c r="J20" s="20"/>
      <c r="K20" s="21"/>
    </row>
    <row r="21" spans="1:11" ht="29.25" customHeight="1" thickTop="1" x14ac:dyDescent="0.25">
      <c r="A21" s="22" t="s">
        <v>40</v>
      </c>
      <c r="B21" s="22"/>
    </row>
    <row r="22" spans="1:11" ht="15" customHeight="1" x14ac:dyDescent="0.25">
      <c r="A22" s="23" t="s">
        <v>41</v>
      </c>
      <c r="B22" s="23"/>
      <c r="C22" s="23"/>
      <c r="D22" s="23" t="s">
        <v>42</v>
      </c>
      <c r="E22" s="23"/>
      <c r="F22" s="23"/>
      <c r="G22" s="23" t="s">
        <v>43</v>
      </c>
      <c r="H22" s="23"/>
      <c r="I22" s="23"/>
      <c r="J22" s="23" t="s">
        <v>44</v>
      </c>
      <c r="K22" s="23"/>
    </row>
    <row r="23" spans="1:11" x14ac:dyDescent="0.25">
      <c r="A23" s="23"/>
      <c r="B23" s="23"/>
      <c r="C23" s="23"/>
      <c r="D23" s="23"/>
      <c r="E23" s="23"/>
      <c r="F23" s="23"/>
      <c r="G23" s="23"/>
      <c r="H23" s="23"/>
      <c r="I23" s="23"/>
      <c r="J23" s="23"/>
      <c r="K23" s="23"/>
    </row>
    <row r="24" spans="1:11" x14ac:dyDescent="0.25">
      <c r="A24" s="23"/>
      <c r="B24" s="23"/>
      <c r="C24" s="23"/>
      <c r="D24" s="23"/>
      <c r="E24" s="23"/>
      <c r="F24" s="23"/>
      <c r="G24" s="23"/>
      <c r="H24" s="23"/>
      <c r="I24" s="23"/>
      <c r="J24" s="23"/>
      <c r="K24" s="23"/>
    </row>
    <row r="25" spans="1:11" x14ac:dyDescent="0.25">
      <c r="A25" s="23"/>
      <c r="B25" s="23"/>
      <c r="C25" s="23"/>
      <c r="D25" s="23"/>
      <c r="E25" s="23"/>
      <c r="F25" s="23"/>
      <c r="G25" s="23"/>
      <c r="H25" s="23"/>
      <c r="I25" s="23"/>
      <c r="J25" s="23"/>
      <c r="K25" s="23"/>
    </row>
    <row r="26" spans="1:11" x14ac:dyDescent="0.25">
      <c r="A26" s="23"/>
      <c r="B26" s="23"/>
      <c r="C26" s="23"/>
      <c r="D26" s="23"/>
      <c r="E26" s="23"/>
      <c r="F26" s="23"/>
      <c r="G26" s="23"/>
      <c r="H26" s="23"/>
      <c r="I26" s="23"/>
      <c r="J26" s="23"/>
      <c r="K26" s="23"/>
    </row>
    <row r="27" spans="1:11" x14ac:dyDescent="0.25">
      <c r="A27" s="23"/>
      <c r="B27" s="23"/>
      <c r="C27" s="23"/>
      <c r="D27" s="23"/>
      <c r="E27" s="23"/>
      <c r="F27" s="23"/>
      <c r="G27" s="23"/>
      <c r="H27" s="23"/>
      <c r="I27" s="23"/>
      <c r="J27" s="23"/>
      <c r="K27" s="23"/>
    </row>
    <row r="28" spans="1:11" x14ac:dyDescent="0.25">
      <c r="A28" s="23"/>
      <c r="B28" s="23"/>
      <c r="C28" s="23"/>
      <c r="D28" s="23"/>
      <c r="E28" s="23"/>
      <c r="F28" s="23"/>
      <c r="G28" s="23"/>
      <c r="H28" s="23"/>
      <c r="I28" s="23"/>
      <c r="J28" s="23"/>
      <c r="K28" s="23"/>
    </row>
    <row r="29" spans="1:11" x14ac:dyDescent="0.25">
      <c r="A29" s="23"/>
      <c r="B29" s="23"/>
      <c r="C29" s="23"/>
      <c r="D29" s="23"/>
      <c r="E29" s="23"/>
      <c r="F29" s="23"/>
      <c r="G29" s="23"/>
      <c r="H29" s="23"/>
      <c r="I29" s="23"/>
      <c r="J29" s="23"/>
      <c r="K29" s="23"/>
    </row>
    <row r="30" spans="1:11" ht="15" hidden="1" customHeight="1" x14ac:dyDescent="0.25">
      <c r="A30" s="23"/>
      <c r="B30" s="23"/>
      <c r="C30" s="23"/>
      <c r="D30" s="23"/>
      <c r="E30" s="23"/>
      <c r="F30" s="23"/>
      <c r="G30" s="23"/>
      <c r="H30" s="23"/>
      <c r="I30" s="23"/>
      <c r="J30" s="23"/>
      <c r="K30" s="23"/>
    </row>
    <row r="31" spans="1:11" ht="15" hidden="1" customHeight="1" x14ac:dyDescent="0.25">
      <c r="A31" s="23"/>
      <c r="B31" s="23"/>
      <c r="C31" s="23"/>
      <c r="D31" s="23"/>
      <c r="E31" s="23"/>
      <c r="F31" s="23"/>
      <c r="G31" s="23"/>
      <c r="H31" s="23"/>
      <c r="I31" s="23"/>
      <c r="J31" s="23"/>
      <c r="K31" s="23"/>
    </row>
    <row r="32" spans="1:11" x14ac:dyDescent="0.25">
      <c r="A32" s="23"/>
      <c r="B32" s="23"/>
      <c r="C32" s="23"/>
      <c r="D32" s="23"/>
      <c r="E32" s="23"/>
      <c r="F32" s="23"/>
      <c r="G32" s="23"/>
      <c r="H32" s="23"/>
      <c r="I32" s="23"/>
      <c r="J32" s="23"/>
      <c r="K32" s="23"/>
    </row>
    <row r="33" spans="1:11" ht="25.5" customHeight="1" x14ac:dyDescent="0.25">
      <c r="A33" s="23"/>
      <c r="B33" s="23"/>
      <c r="C33" s="23"/>
      <c r="D33" s="23"/>
      <c r="E33" s="23"/>
      <c r="F33" s="23"/>
      <c r="G33" s="23"/>
      <c r="H33" s="23"/>
      <c r="I33" s="23"/>
      <c r="J33" s="23"/>
      <c r="K33" s="23"/>
    </row>
    <row r="34" spans="1:11" x14ac:dyDescent="0.25">
      <c r="A34" s="23"/>
      <c r="B34" s="23"/>
      <c r="C34" s="23"/>
      <c r="D34" s="23"/>
      <c r="E34" s="23"/>
      <c r="F34" s="23"/>
      <c r="G34" s="23"/>
      <c r="H34" s="23"/>
      <c r="I34" s="23"/>
      <c r="J34" s="23"/>
      <c r="K34" s="23"/>
    </row>
    <row r="35" spans="1:11" x14ac:dyDescent="0.25">
      <c r="A35" s="23"/>
      <c r="B35" s="23"/>
      <c r="C35" s="23"/>
      <c r="D35" s="23"/>
      <c r="E35" s="23"/>
      <c r="F35" s="23"/>
      <c r="G35" s="23"/>
      <c r="H35" s="23"/>
      <c r="I35" s="23"/>
      <c r="J35" s="23"/>
      <c r="K35" s="23"/>
    </row>
    <row r="36" spans="1:11" ht="17.25" customHeight="1" x14ac:dyDescent="0.25">
      <c r="A36" s="23"/>
      <c r="B36" s="23"/>
      <c r="C36" s="23"/>
      <c r="D36" s="23"/>
      <c r="E36" s="23"/>
      <c r="F36" s="23"/>
      <c r="G36" s="23"/>
      <c r="H36" s="23"/>
      <c r="I36" s="23"/>
      <c r="J36" s="23"/>
      <c r="K36" s="23"/>
    </row>
  </sheetData>
  <mergeCells count="13">
    <mergeCell ref="A20:K20"/>
    <mergeCell ref="A22:C36"/>
    <mergeCell ref="D22:F36"/>
    <mergeCell ref="G22:I36"/>
    <mergeCell ref="J22:K36"/>
    <mergeCell ref="A1:F1"/>
    <mergeCell ref="G1:K1"/>
    <mergeCell ref="A2:K2"/>
    <mergeCell ref="A4:A5"/>
    <mergeCell ref="B4:D4"/>
    <mergeCell ref="E4:F4"/>
    <mergeCell ref="G4:I4"/>
    <mergeCell ref="J4:K4"/>
  </mergeCells>
  <pageMargins left="0.7" right="0.7" top="0.75" bottom="0.75" header="0.3" footer="0.3"/>
  <pageSetup scale="6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04.12</vt:lpstr>
      <vt:lpstr>'04.12'!Print_Area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Tâm Huỳnh</dc:creator>
  <cp:lastModifiedBy>Tâm Huỳnh</cp:lastModifiedBy>
  <dcterms:created xsi:type="dcterms:W3CDTF">2024-12-04T02:16:52Z</dcterms:created>
  <dcterms:modified xsi:type="dcterms:W3CDTF">2024-12-04T02:17:22Z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2024-12-04T02:17:04Z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db87fbcd-33ff-41bb-8e57-b8d64f722d96</vt:lpwstr>
  </property>
  <property fmtid="{D5CDD505-2E9C-101B-9397-08002B2CF9AE}" pid="7" name="MSIP_Label_defa4170-0d19-0005-0004-bc88714345d2_ActionId">
    <vt:lpwstr>9ea3f469-7623-4290-ab6e-5e4d438d4021</vt:lpwstr>
  </property>
  <property fmtid="{D5CDD505-2E9C-101B-9397-08002B2CF9AE}" pid="8" name="MSIP_Label_defa4170-0d19-0005-0004-bc88714345d2_ContentBits">
    <vt:lpwstr>0</vt:lpwstr>
  </property>
</Properties>
</file>